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VKS\2025\VKS-61-25-Vzdrževanje, servisiranje in dobava rezervnih delov ter obnove rezalnih gredi za drobilec MTB za obdobje 36 mesecev\Razpisna dokumnetacija\OBJAVA\"/>
    </mc:Choice>
  </mc:AlternateContent>
  <xr:revisionPtr revIDLastSave="0" documentId="13_ncr:1_{DBDE2189-1D60-4011-ADDB-CC5C2E0F18C2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List1" sheetId="1" r:id="rId1"/>
  </sheets>
  <definedNames>
    <definedName name="_xlnm.Print_Titles" localSheetId="0">List1!$11:$11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8" i="1" l="1"/>
  <c r="I19" i="1"/>
  <c r="I20" i="1"/>
  <c r="I21" i="1"/>
  <c r="I22" i="1"/>
  <c r="I23" i="1"/>
  <c r="I24" i="1"/>
  <c r="I25" i="1"/>
  <c r="I17" i="1" l="1"/>
  <c r="I13" i="1"/>
  <c r="I14" i="1"/>
  <c r="I15" i="1"/>
  <c r="I16" i="1"/>
  <c r="I12" i="1"/>
  <c r="I26" i="1" l="1"/>
</calcChain>
</file>

<file path=xl/sharedStrings.xml><?xml version="1.0" encoding="utf-8"?>
<sst xmlns="http://schemas.openxmlformats.org/spreadsheetml/2006/main" count="85" uniqueCount="62">
  <si>
    <t>Opis</t>
  </si>
  <si>
    <t>Material</t>
  </si>
  <si>
    <t xml:space="preserve">PONUDBENI PREDRAČUN </t>
  </si>
  <si>
    <t>Ponudnik:______________________________________________________________________, ki oddajamo ponudbo za javno naročilo:</t>
  </si>
  <si>
    <t>Skupna ponudbena vrednost v EUR brez DDV</t>
  </si>
  <si>
    <t xml:space="preserve">Kraj, datum </t>
  </si>
  <si>
    <t xml:space="preserve">Žig </t>
  </si>
  <si>
    <t>Sodčkasti ležaj</t>
  </si>
  <si>
    <t>Oznaka  ležaja: 24044 BE-XL-C3</t>
  </si>
  <si>
    <t>kos</t>
  </si>
  <si>
    <t>Enota mere</t>
  </si>
  <si>
    <t>Okvirna količina</t>
  </si>
  <si>
    <t>Cena na enoto 
mere v EUR brez DDV</t>
  </si>
  <si>
    <t>Skupna cena v EUR
 brez DDV</t>
  </si>
  <si>
    <t>Storitve in nadomestni deli</t>
  </si>
  <si>
    <t>Dimenzije [mm]</t>
  </si>
  <si>
    <t>D/d/T;  300,00x240,00x58,30</t>
  </si>
  <si>
    <t>D/d/T;  520,00x320,00x58,00</t>
  </si>
  <si>
    <t>Trgalni nož</t>
  </si>
  <si>
    <t>Stranski nož</t>
  </si>
  <si>
    <t>D/d/T;  540,00x240,00x83,00</t>
  </si>
  <si>
    <t xml:space="preserve">Obnova kompleta rezalne gredi (zajema obnovo leve in desne rezalne gredi) </t>
  </si>
  <si>
    <t xml:space="preserve">Navarjanje se vrši z ustrezno varilno žico - trdožična varilna žica trdote 57 do 62 HRC in ustrezna konča obdelava za zagotovitev utreznih rezalnih površin </t>
  </si>
  <si>
    <t>/</t>
  </si>
  <si>
    <t>Hardox 500</t>
  </si>
  <si>
    <t>Pozicija 02-01 (glej priloga 1)</t>
  </si>
  <si>
    <t>Distančni obroč</t>
  </si>
  <si>
    <t>D/d/T;  250,00x200,00x60,00</t>
  </si>
  <si>
    <t>Pozicija 02-02(glej priloga 1)</t>
  </si>
  <si>
    <t>Pozicija 02-04 (glej priloga 1)</t>
  </si>
  <si>
    <t>Pozicija 02-03 (glej priloga 1)</t>
  </si>
  <si>
    <t>Pozicija 02-11 (glej priloga 1)</t>
  </si>
  <si>
    <t>Obnova kompleta rezalnih gredi vključuje:  Navarjanje in strojna obdelava rezalnih/trgalnih nožev (26 kosov) in dveh stranskih nožev (2kosa) ter pregled vseh sestavnih delov na obeh gredeh</t>
  </si>
  <si>
    <t>Seznam storitev in nadomestnih delov za drobilec kosovnih odpadkov MTB, model CRX 2000</t>
  </si>
  <si>
    <t>kompl.</t>
  </si>
  <si>
    <t>Priloga 2/1</t>
  </si>
  <si>
    <t>Ime in priimek ter podpis predstavnika ponudnika</t>
  </si>
  <si>
    <t>Nadomestni del</t>
  </si>
  <si>
    <t>Zagozda MTB (130x92,5x70-32); 
Art. No.: 884040000048378</t>
  </si>
  <si>
    <t>Gumijasti/gumeni blažilnik
Art.No.: 05-01-00</t>
  </si>
  <si>
    <t>Varnostni sornik 2
Art. No.: 01-08-00</t>
  </si>
  <si>
    <t>Varnostni sornik 1; M36 X 380
Art. No.: 01-07-00</t>
  </si>
  <si>
    <t>Strgalo - kontra/proti nož
Art. No.:  01-10-00</t>
  </si>
  <si>
    <t>Storitev</t>
  </si>
  <si>
    <t>h</t>
  </si>
  <si>
    <t xml:space="preserve">Ura serviserja (mehanik ali električar) </t>
  </si>
  <si>
    <t>Pozicija</t>
  </si>
  <si>
    <t xml:space="preserve">Reduktor/gonilo drobilca  MTB CRX2000
SUMITOMO PHD9085P3F-RML-90
</t>
  </si>
  <si>
    <t xml:space="preserve">Reduktor/ gonilo vključno z:
- momentno ročico,
- prirobnično gredjo in
- motornim adapterjem ter brez:
- motorja in
- olja.
i=84,569/1
P1=90 kW
n1=1500 obr/min
n2=17,7 obr/min
</t>
  </si>
  <si>
    <t>130x70x92</t>
  </si>
  <si>
    <t>1.7045 (42Cr4)</t>
  </si>
  <si>
    <t>M48x1450</t>
  </si>
  <si>
    <t>DIN 976-10.9</t>
  </si>
  <si>
    <t>400x250</t>
  </si>
  <si>
    <t>NR-55 shore</t>
  </si>
  <si>
    <t>205x100</t>
  </si>
  <si>
    <t>360x45</t>
  </si>
  <si>
    <t>555x388</t>
  </si>
  <si>
    <t>Hardox 400</t>
  </si>
  <si>
    <t xml:space="preserve">PONUDBENI PREDRAČUN št. ___________________________ </t>
  </si>
  <si>
    <r>
      <t xml:space="preserve">VKS-61/25 </t>
    </r>
    <r>
      <rPr>
        <b/>
        <sz val="10"/>
        <rFont val="Tahoma"/>
        <family val="2"/>
        <charset val="238"/>
      </rPr>
      <t>Obnova celotne rezalne gredi za drobilec kosovnih odpadkov MTB za potrebe RCERO za obdoje 36 mesecev</t>
    </r>
    <r>
      <rPr>
        <b/>
        <sz val="10"/>
        <color theme="1"/>
        <rFont val="Tahoma"/>
        <family val="2"/>
        <charset val="238"/>
      </rPr>
      <t>, prilagamo</t>
    </r>
  </si>
  <si>
    <t>Navojna palica z maticami za gumijasti/gumeni blažilnik;                       Art. No.:05-04-00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</si>
</sst>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);\(#,##0.00\)"/>
    <numFmt numFmtId="165" formatCode="#,##0.0000"/>
  </numFmts>
  <fonts count="15" x14ac:knownFonts="1">
    <font>
      <sz val="11"/>
      <color theme="1"/>
      <name val="Calibri"/>
      <family val="2"/>
      <charset val="238"/>
      <scheme val="minor"/>
    </font>
    <font>
      <b/>
      <sz val="9.5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Tahoma"/>
      <family val="2"/>
      <charset val="238"/>
    </font>
    <font>
      <sz val="10"/>
      <color rgb="FF000000"/>
      <name val="Tahoma"/>
      <family val="2"/>
      <charset val="238"/>
    </font>
    <font>
      <sz val="12"/>
      <name val="Courier"/>
      <family val="1"/>
      <charset val="238"/>
    </font>
    <font>
      <sz val="12"/>
      <name val="Tahoma"/>
      <family val="2"/>
      <charset val="238"/>
    </font>
    <font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rgb="FF000000"/>
      <name val="Tahoma"/>
      <family val="2"/>
      <charset val="238"/>
    </font>
    <font>
      <u/>
      <sz val="10"/>
      <color theme="1"/>
      <name val="Tahoma"/>
      <family val="2"/>
      <charset val="238"/>
    </font>
    <font>
      <b/>
      <sz val="10"/>
      <name val="Tahoma"/>
      <family val="2"/>
      <charset val="238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5" fillId="0" borderId="0"/>
  </cellStyleXfs>
  <cellXfs count="48">
    <xf numFmtId="0" fontId="0" fillId="0" borderId="0" xfId="0"/>
    <xf numFmtId="0" fontId="0" fillId="0" borderId="0" xfId="0" applyAlignment="1">
      <alignment horizontal="center" vertical="top"/>
    </xf>
    <xf numFmtId="0" fontId="4" fillId="0" borderId="0" xfId="0" applyFont="1" applyAlignment="1" applyProtection="1">
      <protection locked="0"/>
    </xf>
    <xf numFmtId="165" fontId="6" fillId="0" borderId="0" xfId="1" applyNumberFormat="1" applyFont="1" applyAlignment="1">
      <alignment vertical="center"/>
    </xf>
    <xf numFmtId="1" fontId="7" fillId="0" borderId="0" xfId="1" applyNumberFormat="1" applyFont="1" applyAlignment="1">
      <alignment vertical="center"/>
    </xf>
    <xf numFmtId="0" fontId="3" fillId="0" borderId="0" xfId="0" applyFo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wrapText="1"/>
      <protection locked="0"/>
    </xf>
    <xf numFmtId="0" fontId="2" fillId="0" borderId="0" xfId="0" applyFont="1" applyAlignment="1">
      <alignment wrapText="1"/>
    </xf>
    <xf numFmtId="0" fontId="8" fillId="0" borderId="0" xfId="0" applyFont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8" fillId="0" borderId="0" xfId="0" applyFont="1"/>
    <xf numFmtId="0" fontId="8" fillId="0" borderId="0" xfId="0" applyFont="1" applyAlignment="1">
      <alignment horizontal="center"/>
    </xf>
    <xf numFmtId="0" fontId="3" fillId="0" borderId="5" xfId="0" applyFont="1" applyBorder="1" applyAlignment="1">
      <alignment horizontal="justify" wrapText="1"/>
    </xf>
    <xf numFmtId="0" fontId="3" fillId="0" borderId="0" xfId="0" applyFont="1" applyBorder="1" applyAlignment="1">
      <alignment horizontal="left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2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 applyProtection="1">
      <alignment vertical="center" wrapText="1"/>
      <protection locked="0"/>
    </xf>
    <xf numFmtId="0" fontId="12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vertical="center" wrapText="1"/>
    </xf>
    <xf numFmtId="49" fontId="14" fillId="3" borderId="1" xfId="0" applyNumberFormat="1" applyFont="1" applyFill="1" applyBorder="1" applyAlignment="1" applyProtection="1">
      <alignment horizontal="left" vertical="top" wrapText="1"/>
      <protection locked="0"/>
    </xf>
    <xf numFmtId="49" fontId="12" fillId="0" borderId="1" xfId="0" applyNumberFormat="1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/>
    </xf>
    <xf numFmtId="0" fontId="14" fillId="3" borderId="6" xfId="0" applyFont="1" applyFill="1" applyBorder="1" applyAlignment="1">
      <alignment horizontal="left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/>
    </xf>
    <xf numFmtId="2" fontId="12" fillId="0" borderId="6" xfId="0" applyNumberFormat="1" applyFont="1" applyBorder="1" applyAlignment="1">
      <alignment horizontal="center" vertical="center" wrapText="1"/>
    </xf>
    <xf numFmtId="4" fontId="12" fillId="0" borderId="6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top"/>
    </xf>
    <xf numFmtId="0" fontId="8" fillId="0" borderId="0" xfId="0" applyFont="1" applyAlignment="1">
      <alignment wrapText="1"/>
    </xf>
    <xf numFmtId="0" fontId="9" fillId="0" borderId="0" xfId="0" applyFont="1" applyAlignment="1" applyProtection="1">
      <alignment horizontal="center" wrapText="1"/>
      <protection locked="0"/>
    </xf>
    <xf numFmtId="0" fontId="3" fillId="0" borderId="3" xfId="0" applyFont="1" applyBorder="1" applyAlignment="1">
      <alignment horizontal="justify" wrapText="1"/>
    </xf>
    <xf numFmtId="0" fontId="0" fillId="0" borderId="4" xfId="0" applyBorder="1" applyAlignment="1">
      <alignment horizontal="justify" wrapText="1"/>
    </xf>
    <xf numFmtId="0" fontId="9" fillId="0" borderId="0" xfId="0" applyFont="1" applyAlignment="1" applyProtection="1">
      <alignment horizontal="left" wrapText="1"/>
      <protection locked="0"/>
    </xf>
    <xf numFmtId="0" fontId="3" fillId="2" borderId="2" xfId="0" applyFont="1" applyFill="1" applyBorder="1" applyAlignment="1">
      <alignment horizontal="right" vertical="center"/>
    </xf>
    <xf numFmtId="0" fontId="8" fillId="0" borderId="0" xfId="0" applyFont="1" applyAlignment="1">
      <alignment horizontal="center" wrapText="1"/>
    </xf>
    <xf numFmtId="0" fontId="8" fillId="0" borderId="7" xfId="0" applyFont="1" applyBorder="1" applyAlignment="1">
      <alignment horizontal="center" vertical="top"/>
    </xf>
  </cellXfs>
  <cellStyles count="2">
    <cellStyle name="Navadno" xfId="0" builtinId="0"/>
    <cellStyle name="Navadno 27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30"/>
  <sheetViews>
    <sheetView tabSelected="1" workbookViewId="0">
      <selection activeCell="N15" sqref="N15"/>
    </sheetView>
  </sheetViews>
  <sheetFormatPr defaultRowHeight="15" x14ac:dyDescent="0.25"/>
  <cols>
    <col min="1" max="1" width="6" customWidth="1"/>
    <col min="2" max="2" width="31.7109375" customWidth="1"/>
    <col min="3" max="3" width="27.5703125" customWidth="1"/>
    <col min="4" max="4" width="29.85546875" customWidth="1"/>
    <col min="5" max="5" width="16.7109375" customWidth="1"/>
    <col min="6" max="6" width="7" customWidth="1"/>
    <col min="7" max="7" width="7.42578125" customWidth="1"/>
    <col min="8" max="8" width="13.28515625" customWidth="1"/>
    <col min="9" max="9" width="14.42578125" customWidth="1"/>
  </cols>
  <sheetData>
    <row r="2" spans="1:12" ht="15" customHeight="1" x14ac:dyDescent="0.25">
      <c r="A2" s="42" t="s">
        <v>2</v>
      </c>
      <c r="B2" s="43"/>
      <c r="C2" s="43"/>
      <c r="D2" s="43"/>
      <c r="E2" s="43"/>
      <c r="F2" s="43"/>
      <c r="G2" s="43"/>
      <c r="H2" s="43"/>
      <c r="I2" s="13" t="s">
        <v>35</v>
      </c>
      <c r="J2" s="14"/>
      <c r="L2" s="1"/>
    </row>
    <row r="3" spans="1:12" x14ac:dyDescent="0.25">
      <c r="A3" s="1"/>
      <c r="B3" s="1"/>
      <c r="C3" s="1"/>
      <c r="D3" s="1"/>
      <c r="E3" s="1"/>
      <c r="F3" s="1"/>
      <c r="G3" s="1"/>
      <c r="H3" s="1"/>
      <c r="I3" s="1"/>
      <c r="J3" s="1"/>
      <c r="L3" s="1"/>
    </row>
    <row r="4" spans="1:12" x14ac:dyDescent="0.25">
      <c r="A4" s="2" t="s">
        <v>3</v>
      </c>
      <c r="B4" s="2"/>
      <c r="C4" s="2"/>
      <c r="D4" s="2"/>
      <c r="E4" s="2"/>
      <c r="F4" s="2"/>
      <c r="G4" s="2"/>
      <c r="H4" s="3"/>
      <c r="I4" s="4"/>
      <c r="J4" s="1"/>
      <c r="L4" s="1"/>
    </row>
    <row r="5" spans="1:12" ht="15.75" customHeight="1" x14ac:dyDescent="0.25">
      <c r="A5" s="5" t="s">
        <v>60</v>
      </c>
      <c r="B5" s="6"/>
      <c r="C5" s="6"/>
      <c r="D5" s="6"/>
      <c r="E5" s="6"/>
      <c r="F5" s="6"/>
      <c r="G5" s="1"/>
      <c r="H5" s="1"/>
      <c r="I5" s="1"/>
      <c r="J5" s="1"/>
      <c r="L5" s="1"/>
    </row>
    <row r="6" spans="1:12" ht="9" customHeight="1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ht="15" customHeight="1" x14ac:dyDescent="0.25">
      <c r="A7" s="44" t="s">
        <v>59</v>
      </c>
      <c r="B7" s="44"/>
      <c r="C7" s="44"/>
      <c r="D7" s="8"/>
      <c r="E7" s="8"/>
      <c r="F7" s="8"/>
      <c r="G7" s="1"/>
      <c r="H7" s="1"/>
      <c r="I7" s="1"/>
      <c r="J7" s="1"/>
      <c r="K7" s="1"/>
      <c r="L7" s="1"/>
    </row>
    <row r="8" spans="1:12" ht="15" customHeight="1" x14ac:dyDescent="0.25">
      <c r="B8" s="7"/>
      <c r="C8" s="8"/>
      <c r="D8" s="8"/>
      <c r="E8" s="8"/>
      <c r="F8" s="8"/>
      <c r="G8" s="1"/>
      <c r="H8" s="1"/>
      <c r="I8" s="1"/>
      <c r="J8" s="1"/>
      <c r="K8" s="1"/>
      <c r="L8" s="1"/>
    </row>
    <row r="9" spans="1:12" ht="15" customHeight="1" x14ac:dyDescent="0.25">
      <c r="B9" s="41" t="s">
        <v>33</v>
      </c>
      <c r="C9" s="41"/>
      <c r="D9" s="41"/>
      <c r="E9" s="41"/>
      <c r="F9" s="8"/>
      <c r="G9" s="1"/>
      <c r="H9" s="1"/>
      <c r="I9" s="1"/>
      <c r="J9" s="1"/>
      <c r="K9" s="1"/>
      <c r="L9" s="1"/>
    </row>
    <row r="11" spans="1:12" ht="38.25" customHeight="1" x14ac:dyDescent="0.25">
      <c r="A11" s="24" t="s">
        <v>46</v>
      </c>
      <c r="B11" s="25" t="s">
        <v>14</v>
      </c>
      <c r="C11" s="25" t="s">
        <v>0</v>
      </c>
      <c r="D11" s="25" t="s">
        <v>1</v>
      </c>
      <c r="E11" s="25" t="s">
        <v>15</v>
      </c>
      <c r="F11" s="25" t="s">
        <v>10</v>
      </c>
      <c r="G11" s="25" t="s">
        <v>11</v>
      </c>
      <c r="H11" s="25" t="s">
        <v>12</v>
      </c>
      <c r="I11" s="25" t="s">
        <v>13</v>
      </c>
    </row>
    <row r="12" spans="1:12" ht="79.5" customHeight="1" x14ac:dyDescent="0.25">
      <c r="A12" s="26">
        <v>1</v>
      </c>
      <c r="B12" s="27" t="s">
        <v>21</v>
      </c>
      <c r="C12" s="15" t="s">
        <v>32</v>
      </c>
      <c r="D12" s="15" t="s">
        <v>22</v>
      </c>
      <c r="E12" s="28" t="s">
        <v>23</v>
      </c>
      <c r="F12" s="15" t="s">
        <v>34</v>
      </c>
      <c r="G12" s="15">
        <v>6</v>
      </c>
      <c r="H12" s="17"/>
      <c r="I12" s="17">
        <f>G12*H12</f>
        <v>0</v>
      </c>
    </row>
    <row r="13" spans="1:12" ht="24" x14ac:dyDescent="0.25">
      <c r="A13" s="26">
        <v>2</v>
      </c>
      <c r="B13" s="29" t="s">
        <v>25</v>
      </c>
      <c r="C13" s="15" t="s">
        <v>18</v>
      </c>
      <c r="D13" s="15" t="s">
        <v>24</v>
      </c>
      <c r="E13" s="15" t="s">
        <v>17</v>
      </c>
      <c r="F13" s="15" t="s">
        <v>9</v>
      </c>
      <c r="G13" s="15">
        <v>8</v>
      </c>
      <c r="H13" s="17"/>
      <c r="I13" s="17">
        <f t="shared" ref="I13:I16" si="0">G13*H13</f>
        <v>0</v>
      </c>
    </row>
    <row r="14" spans="1:12" ht="24" x14ac:dyDescent="0.25">
      <c r="A14" s="26">
        <v>3</v>
      </c>
      <c r="B14" s="29" t="s">
        <v>28</v>
      </c>
      <c r="C14" s="15" t="s">
        <v>26</v>
      </c>
      <c r="D14" s="15" t="s">
        <v>24</v>
      </c>
      <c r="E14" s="15" t="s">
        <v>16</v>
      </c>
      <c r="F14" s="15" t="s">
        <v>9</v>
      </c>
      <c r="G14" s="15">
        <v>8</v>
      </c>
      <c r="H14" s="16"/>
      <c r="I14" s="17">
        <f t="shared" si="0"/>
        <v>0</v>
      </c>
    </row>
    <row r="15" spans="1:12" ht="24" x14ac:dyDescent="0.25">
      <c r="A15" s="26">
        <v>4</v>
      </c>
      <c r="B15" s="29" t="s">
        <v>30</v>
      </c>
      <c r="C15" s="15" t="s">
        <v>19</v>
      </c>
      <c r="D15" s="15" t="s">
        <v>24</v>
      </c>
      <c r="E15" s="15" t="s">
        <v>20</v>
      </c>
      <c r="F15" s="15" t="s">
        <v>9</v>
      </c>
      <c r="G15" s="15">
        <v>2</v>
      </c>
      <c r="H15" s="17"/>
      <c r="I15" s="17">
        <f t="shared" si="0"/>
        <v>0</v>
      </c>
    </row>
    <row r="16" spans="1:12" ht="24" x14ac:dyDescent="0.25">
      <c r="A16" s="26">
        <v>5</v>
      </c>
      <c r="B16" s="29" t="s">
        <v>29</v>
      </c>
      <c r="C16" s="15" t="s">
        <v>26</v>
      </c>
      <c r="D16" s="15" t="s">
        <v>24</v>
      </c>
      <c r="E16" s="15" t="s">
        <v>27</v>
      </c>
      <c r="F16" s="15" t="s">
        <v>9</v>
      </c>
      <c r="G16" s="15">
        <v>2</v>
      </c>
      <c r="H16" s="16"/>
      <c r="I16" s="17">
        <f t="shared" si="0"/>
        <v>0</v>
      </c>
    </row>
    <row r="17" spans="1:10" ht="23.25" customHeight="1" x14ac:dyDescent="0.25">
      <c r="A17" s="26">
        <v>6</v>
      </c>
      <c r="B17" s="29" t="s">
        <v>31</v>
      </c>
      <c r="C17" s="15" t="s">
        <v>7</v>
      </c>
      <c r="D17" s="15" t="s">
        <v>8</v>
      </c>
      <c r="E17" s="15" t="s">
        <v>23</v>
      </c>
      <c r="F17" s="15" t="s">
        <v>9</v>
      </c>
      <c r="G17" s="15">
        <v>2</v>
      </c>
      <c r="H17" s="17"/>
      <c r="I17" s="17">
        <f t="shared" ref="I17:I25" si="1">G17*H17</f>
        <v>0</v>
      </c>
    </row>
    <row r="18" spans="1:10" ht="132" x14ac:dyDescent="0.25">
      <c r="A18" s="26">
        <v>7</v>
      </c>
      <c r="B18" s="18" t="s">
        <v>47</v>
      </c>
      <c r="C18" s="22" t="s">
        <v>48</v>
      </c>
      <c r="D18" s="21"/>
      <c r="E18" s="21"/>
      <c r="F18" s="21" t="s">
        <v>9</v>
      </c>
      <c r="G18" s="21">
        <v>1</v>
      </c>
      <c r="H18" s="19"/>
      <c r="I18" s="17">
        <f t="shared" si="1"/>
        <v>0</v>
      </c>
    </row>
    <row r="19" spans="1:10" ht="29.25" customHeight="1" x14ac:dyDescent="0.25">
      <c r="A19" s="26">
        <v>9</v>
      </c>
      <c r="B19" s="20" t="s">
        <v>38</v>
      </c>
      <c r="C19" s="21" t="s">
        <v>37</v>
      </c>
      <c r="D19" s="21" t="s">
        <v>50</v>
      </c>
      <c r="E19" s="15" t="s">
        <v>49</v>
      </c>
      <c r="F19" s="21" t="s">
        <v>9</v>
      </c>
      <c r="G19" s="21">
        <v>1</v>
      </c>
      <c r="H19" s="19"/>
      <c r="I19" s="17">
        <f t="shared" si="1"/>
        <v>0</v>
      </c>
    </row>
    <row r="20" spans="1:10" ht="42" customHeight="1" x14ac:dyDescent="0.25">
      <c r="A20" s="26">
        <v>11</v>
      </c>
      <c r="B20" s="29" t="s">
        <v>61</v>
      </c>
      <c r="C20" s="21" t="s">
        <v>37</v>
      </c>
      <c r="D20" s="21" t="s">
        <v>52</v>
      </c>
      <c r="E20" s="21" t="s">
        <v>51</v>
      </c>
      <c r="F20" s="21" t="s">
        <v>9</v>
      </c>
      <c r="G20" s="21">
        <v>2</v>
      </c>
      <c r="H20" s="16"/>
      <c r="I20" s="17">
        <f t="shared" si="1"/>
        <v>0</v>
      </c>
    </row>
    <row r="21" spans="1:10" ht="24" x14ac:dyDescent="0.25">
      <c r="A21" s="26">
        <v>12</v>
      </c>
      <c r="B21" s="18" t="s">
        <v>39</v>
      </c>
      <c r="C21" s="21" t="s">
        <v>37</v>
      </c>
      <c r="D21" s="21" t="s">
        <v>54</v>
      </c>
      <c r="E21" s="21" t="s">
        <v>53</v>
      </c>
      <c r="F21" s="21" t="s">
        <v>9</v>
      </c>
      <c r="G21" s="21">
        <v>2</v>
      </c>
      <c r="H21" s="16"/>
      <c r="I21" s="17">
        <f t="shared" si="1"/>
        <v>0</v>
      </c>
    </row>
    <row r="22" spans="1:10" ht="24" x14ac:dyDescent="0.25">
      <c r="A22" s="26">
        <v>13</v>
      </c>
      <c r="B22" s="30" t="s">
        <v>40</v>
      </c>
      <c r="C22" s="21" t="s">
        <v>37</v>
      </c>
      <c r="D22" s="21" t="s">
        <v>50</v>
      </c>
      <c r="E22" s="21" t="s">
        <v>55</v>
      </c>
      <c r="F22" s="21" t="s">
        <v>9</v>
      </c>
      <c r="G22" s="21">
        <v>2</v>
      </c>
      <c r="H22" s="16"/>
      <c r="I22" s="17">
        <f t="shared" si="1"/>
        <v>0</v>
      </c>
    </row>
    <row r="23" spans="1:10" ht="24" x14ac:dyDescent="0.25">
      <c r="A23" s="26">
        <v>14</v>
      </c>
      <c r="B23" s="30" t="s">
        <v>41</v>
      </c>
      <c r="C23" s="21" t="s">
        <v>37</v>
      </c>
      <c r="D23" s="21" t="s">
        <v>50</v>
      </c>
      <c r="E23" s="15" t="s">
        <v>56</v>
      </c>
      <c r="F23" s="21" t="s">
        <v>9</v>
      </c>
      <c r="G23" s="21">
        <v>2</v>
      </c>
      <c r="H23" s="16"/>
      <c r="I23" s="17">
        <f t="shared" si="1"/>
        <v>0</v>
      </c>
    </row>
    <row r="24" spans="1:10" ht="26.25" customHeight="1" x14ac:dyDescent="0.25">
      <c r="A24" s="26">
        <v>15</v>
      </c>
      <c r="B24" s="31" t="s">
        <v>42</v>
      </c>
      <c r="C24" s="21" t="s">
        <v>37</v>
      </c>
      <c r="D24" s="21" t="s">
        <v>58</v>
      </c>
      <c r="E24" s="21" t="s">
        <v>57</v>
      </c>
      <c r="F24" s="21" t="s">
        <v>9</v>
      </c>
      <c r="G24" s="21">
        <v>2</v>
      </c>
      <c r="H24" s="16"/>
      <c r="I24" s="17">
        <f t="shared" si="1"/>
        <v>0</v>
      </c>
    </row>
    <row r="25" spans="1:10" ht="21.75" customHeight="1" thickBot="1" x14ac:dyDescent="0.3">
      <c r="A25" s="32">
        <v>16</v>
      </c>
      <c r="B25" s="33" t="s">
        <v>45</v>
      </c>
      <c r="C25" s="34" t="s">
        <v>43</v>
      </c>
      <c r="D25" s="35"/>
      <c r="E25" s="35"/>
      <c r="F25" s="34" t="s">
        <v>44</v>
      </c>
      <c r="G25" s="36">
        <v>30</v>
      </c>
      <c r="H25" s="37"/>
      <c r="I25" s="38">
        <f t="shared" si="1"/>
        <v>0</v>
      </c>
    </row>
    <row r="26" spans="1:10" ht="26.25" customHeight="1" thickTop="1" x14ac:dyDescent="0.25">
      <c r="B26" s="9"/>
      <c r="C26" s="9"/>
      <c r="D26" s="9"/>
      <c r="E26" s="45" t="s">
        <v>4</v>
      </c>
      <c r="F26" s="45"/>
      <c r="G26" s="45"/>
      <c r="H26" s="45"/>
      <c r="I26" s="23">
        <f>SUM(I12:I25)</f>
        <v>0</v>
      </c>
    </row>
    <row r="27" spans="1:10" x14ac:dyDescent="0.25">
      <c r="B27" s="9"/>
      <c r="C27" s="9"/>
      <c r="D27" s="9"/>
      <c r="E27" s="9"/>
      <c r="F27" s="9"/>
      <c r="G27" s="9"/>
      <c r="H27" s="9"/>
      <c r="I27" s="9"/>
      <c r="J27" s="9"/>
    </row>
    <row r="28" spans="1:10" x14ac:dyDescent="0.25">
      <c r="B28" s="9"/>
      <c r="C28" s="9"/>
      <c r="D28" s="9"/>
      <c r="E28" s="9"/>
      <c r="F28" s="9"/>
      <c r="G28" s="9"/>
      <c r="H28" s="9"/>
      <c r="I28" s="9"/>
    </row>
    <row r="29" spans="1:10" x14ac:dyDescent="0.25">
      <c r="B29" s="39"/>
      <c r="C29" s="10"/>
      <c r="D29" s="9"/>
      <c r="E29" s="9"/>
      <c r="F29" s="47"/>
      <c r="G29" s="47"/>
      <c r="H29" s="47"/>
      <c r="I29" s="9"/>
    </row>
    <row r="30" spans="1:10" ht="24.75" customHeight="1" x14ac:dyDescent="0.25">
      <c r="B30" s="12" t="s">
        <v>5</v>
      </c>
      <c r="C30" s="11"/>
      <c r="D30" s="12" t="s">
        <v>6</v>
      </c>
      <c r="E30" s="12"/>
      <c r="F30" s="46" t="s">
        <v>36</v>
      </c>
      <c r="G30" s="46"/>
      <c r="H30" s="46"/>
      <c r="I30" s="40"/>
    </row>
  </sheetData>
  <mergeCells count="6">
    <mergeCell ref="B9:E9"/>
    <mergeCell ref="A2:H2"/>
    <mergeCell ref="A7:C7"/>
    <mergeCell ref="E26:H26"/>
    <mergeCell ref="F30:H30"/>
    <mergeCell ref="F29:H29"/>
  </mergeCells>
  <pageMargins left="0.51181102362204722" right="0.39370078740157483" top="0.74803149606299213" bottom="0.74803149606299213" header="0.31496062992125984" footer="0.31496062992125984"/>
  <pageSetup paperSize="9" scale="85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List1</vt:lpstr>
      <vt:lpstr>List1!Tiskanje_naslovov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Uporabnik sistema Windows</dc:creator>
  <cp:lastModifiedBy>Darko Pintarič</cp:lastModifiedBy>
  <cp:lastPrinted>2025-10-14T11:21:12Z</cp:lastPrinted>
  <dcterms:created xsi:type="dcterms:W3CDTF">2022-11-24T12:34:47Z</dcterms:created>
  <dcterms:modified xsi:type="dcterms:W3CDTF">2025-10-14T11:22:25Z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\	;	;	{	}	[@[{0}]]	1033	1060</vt:lpwstr>
  </property>
</Properties>
</file>